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メイン\03 連盟各大会\田原駅伝\26年度\07.申込関係\02.書類一式\"/>
    </mc:Choice>
  </mc:AlternateContent>
  <xr:revisionPtr revIDLastSave="0" documentId="13_ncr:1_{9A67C7D5-693E-46A5-9CB2-E49A2F8A85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エントリー申請書" sheetId="2" r:id="rId1"/>
    <sheet name="オーダー用紙" sheetId="3" r:id="rId2"/>
    <sheet name="区間リスト" sheetId="4" state="hidden" r:id="rId3"/>
  </sheets>
  <definedNames>
    <definedName name="_xlnm.Print_Area" localSheetId="1">オーダー用紙!$A$1:$G$43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F9" i="3"/>
  <c r="F6" i="3"/>
  <c r="C36" i="3"/>
  <c r="D35" i="3"/>
  <c r="C35" i="3"/>
  <c r="C34" i="3"/>
  <c r="D33" i="3"/>
  <c r="C33" i="3"/>
  <c r="C32" i="3"/>
  <c r="D31" i="3"/>
  <c r="C31" i="3"/>
  <c r="C30" i="3"/>
  <c r="D29" i="3"/>
  <c r="C29" i="3"/>
  <c r="C28" i="3"/>
  <c r="D27" i="3"/>
  <c r="C27" i="3"/>
  <c r="C26" i="3"/>
  <c r="D25" i="3"/>
  <c r="C25" i="3"/>
  <c r="C24" i="3"/>
  <c r="D23" i="3"/>
  <c r="C23" i="3"/>
  <c r="C22" i="3"/>
  <c r="D21" i="3"/>
  <c r="C21" i="3"/>
  <c r="C20" i="3"/>
  <c r="D19" i="3"/>
  <c r="C19" i="3"/>
  <c r="C18" i="3"/>
  <c r="D17" i="3"/>
  <c r="C17" i="3"/>
  <c r="C16" i="3"/>
  <c r="D15" i="3"/>
  <c r="C15" i="3"/>
  <c r="D13" i="3"/>
  <c r="C13" i="3"/>
  <c r="C14" i="3"/>
  <c r="C6" i="3"/>
  <c r="C9" i="3"/>
  <c r="C8" i="3"/>
  <c r="C7" i="3"/>
  <c r="C3" i="3"/>
  <c r="C4" i="3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Madoka TSUKASAKI</author>
  </authors>
  <commentList>
    <comment ref="F7" authorId="0" shapeId="0" xr:uid="{C780B957-7685-44DC-9FEA-F2E746A3C7BD}">
      <text>
        <r>
          <rPr>
            <sz val="9"/>
            <color indexed="81"/>
            <rFont val="MS P ゴシック"/>
            <family val="3"/>
            <charset val="128"/>
          </rPr>
          <t>郵便番号をハイフン「-」を入れずに入力</t>
        </r>
      </text>
    </comment>
    <comment ref="B11" authorId="0" shapeId="0" xr:uid="{563E210F-059F-4568-A250-907F2A5D1608}">
      <text>
        <r>
          <rPr>
            <sz val="9"/>
            <color indexed="81"/>
            <rFont val="MS P ゴシック"/>
            <family val="3"/>
            <charset val="128"/>
          </rPr>
          <t>区間はオーダー用紙提出時にご入力ください</t>
        </r>
      </text>
    </comment>
  </commentList>
</comments>
</file>

<file path=xl/sharedStrings.xml><?xml version="1.0" encoding="utf-8"?>
<sst xmlns="http://schemas.openxmlformats.org/spreadsheetml/2006/main" count="83" uniqueCount="57">
  <si>
    <t>エントリー申請書</t>
    <rPh sb="5" eb="8">
      <t>シンセイショ</t>
    </rPh>
    <phoneticPr fontId="18"/>
  </si>
  <si>
    <t>№</t>
    <phoneticPr fontId="18"/>
  </si>
  <si>
    <t>実業団
登録番号</t>
    <phoneticPr fontId="18"/>
  </si>
  <si>
    <t>陸協
登録番号</t>
    <phoneticPr fontId="18"/>
  </si>
  <si>
    <t>m</t>
    <phoneticPr fontId="18"/>
  </si>
  <si>
    <t>連絡責任者
連絡先</t>
    <phoneticPr fontId="18"/>
  </si>
  <si>
    <t>フリガナ</t>
    <phoneticPr fontId="18"/>
  </si>
  <si>
    <t>所属チーム名</t>
    <rPh sb="0" eb="2">
      <t>ショゾク</t>
    </rPh>
    <phoneticPr fontId="18"/>
  </si>
  <si>
    <t>（※1）２チーム以上出場する場合は、プログラム掲載名に『○○○○○Ａ』　『○○○○○Ｂ』と入力してください。</t>
    <rPh sb="23" eb="25">
      <t>ケイサイ</t>
    </rPh>
    <phoneticPr fontId="18"/>
  </si>
  <si>
    <t>実業団登録
団体番号</t>
    <rPh sb="0" eb="3">
      <t>ジツギョウダン</t>
    </rPh>
    <rPh sb="3" eb="5">
      <t>トウロク</t>
    </rPh>
    <phoneticPr fontId="18"/>
  </si>
  <si>
    <t>中部実業団陸上競技連盟　事務局　塚崎まどか</t>
    <rPh sb="0" eb="7">
      <t>チュウブジツギョウダンリクジョウ</t>
    </rPh>
    <rPh sb="7" eb="9">
      <t>キョウギ</t>
    </rPh>
    <rPh sb="9" eb="11">
      <t>レンメイ</t>
    </rPh>
    <rPh sb="12" eb="15">
      <t>ジムキョク</t>
    </rPh>
    <rPh sb="16" eb="18">
      <t>ツカサキ</t>
    </rPh>
    <phoneticPr fontId="18"/>
  </si>
  <si>
    <t>最近の記録
種目（※2）</t>
    <phoneticPr fontId="18"/>
  </si>
  <si>
    <r>
      <t xml:space="preserve">（※3）最近の記録は、過去１年間の公認ベストタイムを入力してください。
                      &lt;記録の入力例&gt;      </t>
    </r>
    <r>
      <rPr>
        <u/>
        <sz val="10"/>
        <color theme="1"/>
        <rFont val="メイリオ"/>
        <family val="3"/>
        <charset val="128"/>
      </rPr>
      <t>28.08.10</t>
    </r>
    <r>
      <rPr>
        <sz val="10"/>
        <color theme="1"/>
        <rFont val="メイリオ"/>
        <family val="3"/>
        <charset val="128"/>
      </rPr>
      <t xml:space="preserve">              *100分の1秒まで入力してください。</t>
    </r>
    <phoneticPr fontId="18"/>
  </si>
  <si>
    <t>（※2）種目はリストの5000mまたは10000mから選択して下さい。</t>
    <rPh sb="4" eb="6">
      <t>シュモク</t>
    </rPh>
    <rPh sb="27" eb="29">
      <t>センタク</t>
    </rPh>
    <rPh sb="31" eb="32">
      <t>クダ</t>
    </rPh>
    <phoneticPr fontId="18"/>
  </si>
  <si>
    <t>最終出身校</t>
    <rPh sb="0" eb="2">
      <t>サイシュウ</t>
    </rPh>
    <rPh sb="2" eb="5">
      <t>シュッシンコウ</t>
    </rPh>
    <phoneticPr fontId="18"/>
  </si>
  <si>
    <t>＜エントリー提出先＞</t>
    <rPh sb="6" eb="9">
      <t>テイシュツサキ</t>
    </rPh>
    <phoneticPr fontId="18"/>
  </si>
  <si>
    <t>区間
(※4)</t>
    <rPh sb="0" eb="2">
      <t>クカン</t>
    </rPh>
    <phoneticPr fontId="18"/>
  </si>
  <si>
    <t>（※4）補欠は必ず区間に「99」とご入力ください。</t>
    <rPh sb="4" eb="6">
      <t>ホケツ</t>
    </rPh>
    <rPh sb="7" eb="8">
      <t>カナラ</t>
    </rPh>
    <rPh sb="9" eb="11">
      <t>クカン</t>
    </rPh>
    <rPh sb="18" eb="20">
      <t>ニュウリョク</t>
    </rPh>
    <phoneticPr fontId="18"/>
  </si>
  <si>
    <t>連絡責任者</t>
    <phoneticPr fontId="18"/>
  </si>
  <si>
    <t>チーム所在地</t>
    <rPh sb="3" eb="6">
      <t>ショザイチ</t>
    </rPh>
    <phoneticPr fontId="18"/>
  </si>
  <si>
    <t>チーム電話番号</t>
    <rPh sb="3" eb="7">
      <t>デンワバンゴウ</t>
    </rPh>
    <phoneticPr fontId="18"/>
  </si>
  <si>
    <t>過去1年以内の
記録（※3）</t>
    <rPh sb="0" eb="2">
      <t>カコ</t>
    </rPh>
    <rPh sb="3" eb="4">
      <t>ネン</t>
    </rPh>
    <rPh sb="4" eb="6">
      <t>イナイ</t>
    </rPh>
    <phoneticPr fontId="18"/>
  </si>
  <si>
    <t>ﾌﾟﾛｸﾞﾗﾑ掲載ﾁｰﾑ名（※1）</t>
    <phoneticPr fontId="18"/>
  </si>
  <si>
    <t>ﾌﾟﾛｸﾞﾗﾑ掲載ﾁｰﾑ名ﾌﾘｶﾞﾅ</t>
    <phoneticPr fontId="18"/>
  </si>
  <si>
    <t>監督氏名</t>
    <rPh sb="0" eb="2">
      <t>カントク</t>
    </rPh>
    <rPh sb="2" eb="4">
      <t>シメイ</t>
    </rPh>
    <phoneticPr fontId="18"/>
  </si>
  <si>
    <t>（※5）12名以上エントリーされる場合は行をコピー・挿入してください。</t>
    <rPh sb="6" eb="9">
      <t>メイイジョウ</t>
    </rPh>
    <rPh sb="17" eb="19">
      <t>バアイ</t>
    </rPh>
    <rPh sb="20" eb="21">
      <t>ギョウ</t>
    </rPh>
    <rPh sb="26" eb="28">
      <t>ソウニュウ</t>
    </rPh>
    <phoneticPr fontId="18"/>
  </si>
  <si>
    <r>
      <t xml:space="preserve">年齢
</t>
    </r>
    <r>
      <rPr>
        <sz val="8"/>
        <color theme="1"/>
        <rFont val="メイリオ"/>
        <family val="3"/>
        <charset val="128"/>
      </rPr>
      <t>(大会当日)</t>
    </r>
    <rPh sb="0" eb="2">
      <t>ネンレイ</t>
    </rPh>
    <rPh sb="4" eb="6">
      <t>タイカイ</t>
    </rPh>
    <rPh sb="6" eb="8">
      <t>トウジツ</t>
    </rPh>
    <phoneticPr fontId="18"/>
  </si>
  <si>
    <t>E-mail：chubu333@chubu-renmei.com</t>
    <phoneticPr fontId="18"/>
  </si>
  <si>
    <t>FAX：090-6365-1631</t>
    <phoneticPr fontId="18"/>
  </si>
  <si>
    <r>
      <t xml:space="preserve">氏名
</t>
    </r>
    <r>
      <rPr>
        <sz val="6"/>
        <color theme="1"/>
        <rFont val="メイリオ"/>
        <family val="3"/>
        <charset val="128"/>
      </rPr>
      <t>＊外国人選手は、
全て「カタカナ」で記入</t>
    </r>
    <rPh sb="0" eb="2">
      <t>シメイ</t>
    </rPh>
    <phoneticPr fontId="18"/>
  </si>
  <si>
    <t>氏名</t>
    <rPh sb="0" eb="2">
      <t>シメイ</t>
    </rPh>
    <phoneticPr fontId="18"/>
  </si>
  <si>
    <t>1区</t>
    <rPh sb="1" eb="2">
      <t>ク</t>
    </rPh>
    <phoneticPr fontId="18"/>
  </si>
  <si>
    <t>2区</t>
    <rPh sb="1" eb="2">
      <t>ク</t>
    </rPh>
    <phoneticPr fontId="18"/>
  </si>
  <si>
    <t>3区</t>
    <rPh sb="1" eb="2">
      <t>ク</t>
    </rPh>
    <phoneticPr fontId="18"/>
  </si>
  <si>
    <t>4区</t>
    <rPh sb="1" eb="2">
      <t>ク</t>
    </rPh>
    <phoneticPr fontId="18"/>
  </si>
  <si>
    <t>5区</t>
    <rPh sb="1" eb="2">
      <t>ク</t>
    </rPh>
    <phoneticPr fontId="18"/>
  </si>
  <si>
    <t>6区</t>
    <rPh sb="1" eb="2">
      <t>ク</t>
    </rPh>
    <phoneticPr fontId="18"/>
  </si>
  <si>
    <t>7区</t>
    <rPh sb="1" eb="2">
      <t>ク</t>
    </rPh>
    <phoneticPr fontId="18"/>
  </si>
  <si>
    <t>補欠①</t>
    <rPh sb="0" eb="2">
      <t>ホケツ</t>
    </rPh>
    <phoneticPr fontId="18"/>
  </si>
  <si>
    <t>補欠②</t>
    <rPh sb="0" eb="2">
      <t>ホケツ</t>
    </rPh>
    <phoneticPr fontId="18"/>
  </si>
  <si>
    <t>補欠③</t>
    <rPh sb="0" eb="2">
      <t>ホケツ</t>
    </rPh>
    <phoneticPr fontId="18"/>
  </si>
  <si>
    <t>補欠④</t>
    <rPh sb="0" eb="2">
      <t>ホケツ</t>
    </rPh>
    <phoneticPr fontId="18"/>
  </si>
  <si>
    <t>補欠⑤</t>
    <rPh sb="0" eb="2">
      <t>ホケツ</t>
    </rPh>
    <phoneticPr fontId="18"/>
  </si>
  <si>
    <t>補欠②</t>
    <rPh sb="0" eb="3">
      <t>ホケツ2</t>
    </rPh>
    <phoneticPr fontId="18"/>
  </si>
  <si>
    <t>補欠③</t>
    <rPh sb="0" eb="3">
      <t>ホケツ3</t>
    </rPh>
    <phoneticPr fontId="18"/>
  </si>
  <si>
    <t>補欠⑤</t>
    <rPh sb="0" eb="3">
      <t>ホケツ5</t>
    </rPh>
    <phoneticPr fontId="18"/>
  </si>
  <si>
    <t>[中部・北陸実業団駅伝　大会本部（田原文化会館）　ＦＡＸ：０５３１-２２-６４５５］</t>
  </si>
  <si>
    <t>チーム名</t>
    <rPh sb="3" eb="4">
      <t>メイ</t>
    </rPh>
    <phoneticPr fontId="18"/>
  </si>
  <si>
    <t>チーム№（記入不要；事務局記入）</t>
    <rPh sb="5" eb="7">
      <t>キニュウ</t>
    </rPh>
    <rPh sb="7" eb="9">
      <t>フヨウ</t>
    </rPh>
    <rPh sb="10" eb="13">
      <t>ジムキョク</t>
    </rPh>
    <rPh sb="13" eb="15">
      <t>キニュウ</t>
    </rPh>
    <phoneticPr fontId="18"/>
  </si>
  <si>
    <t>区間</t>
    <rPh sb="0" eb="2">
      <t>クカン</t>
    </rPh>
    <phoneticPr fontId="18"/>
  </si>
  <si>
    <t>チーム
所在地</t>
    <rPh sb="4" eb="7">
      <t>ショザイチ</t>
    </rPh>
    <phoneticPr fontId="18"/>
  </si>
  <si>
    <t>電話番号</t>
    <phoneticPr fontId="18"/>
  </si>
  <si>
    <t>連絡先</t>
    <rPh sb="0" eb="3">
      <t>レンラクサキ</t>
    </rPh>
    <phoneticPr fontId="18"/>
  </si>
  <si>
    <r>
      <t xml:space="preserve">所属チーム名
</t>
    </r>
    <r>
      <rPr>
        <sz val="8"/>
        <color theme="1"/>
        <rFont val="メイリオ"/>
        <family val="3"/>
        <charset val="128"/>
      </rPr>
      <t>（混合チームの場合はご記入ください）</t>
    </r>
    <rPh sb="0" eb="2">
      <t>ショゾク</t>
    </rPh>
    <rPh sb="8" eb="10">
      <t>コンゴウ</t>
    </rPh>
    <rPh sb="14" eb="16">
      <t>バアイ</t>
    </rPh>
    <rPh sb="18" eb="20">
      <t>キニュウ</t>
    </rPh>
    <phoneticPr fontId="18"/>
  </si>
  <si>
    <r>
      <t>※本書は、ＷＥＢ申請ができないチームのみご使用ください。</t>
    </r>
    <r>
      <rPr>
        <sz val="10"/>
        <color rgb="FFFF0000"/>
        <rFont val="メイリオ"/>
        <family val="3"/>
        <charset val="128"/>
      </rPr>
      <t>（エントリー時は区間を除く全ての項目、オーダー提出時は区間をご入力ください）</t>
    </r>
    <rPh sb="34" eb="35">
      <t>ジ</t>
    </rPh>
    <rPh sb="36" eb="38">
      <t>クカン</t>
    </rPh>
    <rPh sb="39" eb="40">
      <t>ノゾ</t>
    </rPh>
    <rPh sb="41" eb="42">
      <t>スベ</t>
    </rPh>
    <rPh sb="44" eb="46">
      <t>コウモク</t>
    </rPh>
    <rPh sb="51" eb="53">
      <t>テイシュツ</t>
    </rPh>
    <rPh sb="53" eb="54">
      <t>ジ</t>
    </rPh>
    <rPh sb="55" eb="57">
      <t>クカン</t>
    </rPh>
    <rPh sb="59" eb="61">
      <t>ニュウリョク</t>
    </rPh>
    <phoneticPr fontId="18"/>
  </si>
  <si>
    <t>第66回中部・第56回北陸実業団対抗駅伝競走大会</t>
    <rPh sb="0" eb="1">
      <t>ダイ</t>
    </rPh>
    <rPh sb="3" eb="4">
      <t>カイ</t>
    </rPh>
    <rPh sb="4" eb="6">
      <t>チュウブ</t>
    </rPh>
    <rPh sb="7" eb="8">
      <t>ダイ</t>
    </rPh>
    <rPh sb="10" eb="11">
      <t>カイ</t>
    </rPh>
    <rPh sb="11" eb="13">
      <t>ホクリク</t>
    </rPh>
    <rPh sb="13" eb="16">
      <t>ジツギョウダン</t>
    </rPh>
    <rPh sb="16" eb="18">
      <t>タイコウ</t>
    </rPh>
    <rPh sb="18" eb="24">
      <t>エキデンキョウソウタイカイ</t>
    </rPh>
    <phoneticPr fontId="18"/>
  </si>
  <si>
    <t>第66回中部・第56回北陸実業団対抗駅伝競走大会　オーダー用紙</t>
    <rPh sb="0" eb="1">
      <t>ダイ</t>
    </rPh>
    <rPh sb="3" eb="4">
      <t>カイ</t>
    </rPh>
    <rPh sb="4" eb="6">
      <t>チュウブ</t>
    </rPh>
    <rPh sb="7" eb="8">
      <t>ダイ</t>
    </rPh>
    <rPh sb="10" eb="11">
      <t>カイ</t>
    </rPh>
    <rPh sb="11" eb="13">
      <t>ホクリク</t>
    </rPh>
    <rPh sb="13" eb="16">
      <t>ジツギョウダン</t>
    </rPh>
    <rPh sb="16" eb="18">
      <t>タイコウ</t>
    </rPh>
    <rPh sb="18" eb="24">
      <t>エキデンキョウソウタイカイ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</si>
</sst>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〒&quot;###\-####"/>
  </numFmts>
  <fonts count="36">
    <font>
      <sz val="10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10"/>
      <color rgb="FF006100"/>
      <name val="メイリオ"/>
      <family val="2"/>
      <charset val="128"/>
    </font>
    <font>
      <sz val="10"/>
      <color rgb="FF9C0006"/>
      <name val="メイリオ"/>
      <family val="2"/>
      <charset val="128"/>
    </font>
    <font>
      <sz val="10"/>
      <color rgb="FF9C5700"/>
      <name val="メイリオ"/>
      <family val="2"/>
      <charset val="128"/>
    </font>
    <font>
      <sz val="10"/>
      <color rgb="FF3F3F76"/>
      <name val="メイリオ"/>
      <family val="2"/>
      <charset val="128"/>
    </font>
    <font>
      <b/>
      <sz val="10"/>
      <color rgb="FF3F3F3F"/>
      <name val="メイリオ"/>
      <family val="2"/>
      <charset val="128"/>
    </font>
    <font>
      <b/>
      <sz val="10"/>
      <color rgb="FFFA7D00"/>
      <name val="メイリオ"/>
      <family val="2"/>
      <charset val="128"/>
    </font>
    <font>
      <sz val="10"/>
      <color rgb="FFFA7D00"/>
      <name val="メイリオ"/>
      <family val="2"/>
      <charset val="128"/>
    </font>
    <font>
      <b/>
      <sz val="10"/>
      <color theme="0"/>
      <name val="メイリオ"/>
      <family val="2"/>
      <charset val="128"/>
    </font>
    <font>
      <sz val="10"/>
      <color rgb="FFFF0000"/>
      <name val="メイリオ"/>
      <family val="2"/>
      <charset val="128"/>
    </font>
    <font>
      <i/>
      <sz val="10"/>
      <color rgb="FF7F7F7F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0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u/>
      <sz val="10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indexed="81"/>
      <name val="MS P ゴシック"/>
      <family val="3"/>
      <charset val="128"/>
    </font>
    <font>
      <sz val="8"/>
      <color theme="1"/>
      <name val="メイリオ"/>
      <family val="3"/>
      <charset val="128"/>
    </font>
    <font>
      <sz val="1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 shrinkToFit="1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0" xfId="0" applyFont="1" applyAlignment="1">
      <alignment vertical="center" shrinkToFit="1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19" fillId="0" borderId="12" xfId="0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Continuous" vertical="center"/>
    </xf>
    <xf numFmtId="0" fontId="21" fillId="0" borderId="12" xfId="0" applyFont="1" applyBorder="1" applyAlignment="1">
      <alignment horizontal="distributed" vertical="center" indent="2"/>
    </xf>
    <xf numFmtId="0" fontId="21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76" fontId="19" fillId="0" borderId="10" xfId="0" applyNumberFormat="1" applyFont="1" applyBorder="1" applyAlignment="1">
      <alignment horizontal="left" vertical="center"/>
    </xf>
    <xf numFmtId="0" fontId="27" fillId="0" borderId="0" xfId="0" applyFont="1">
      <alignment vertical="center"/>
    </xf>
    <xf numFmtId="0" fontId="28" fillId="0" borderId="0" xfId="0" applyFont="1" applyAlignment="1"/>
    <xf numFmtId="0" fontId="21" fillId="0" borderId="12" xfId="0" applyFont="1" applyBorder="1" applyAlignment="1">
      <alignment horizontal="distributed" vertical="center" wrapText="1" indent="2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32" fillId="0" borderId="0" xfId="0" applyFont="1">
      <alignment vertical="center"/>
    </xf>
    <xf numFmtId="0" fontId="19" fillId="0" borderId="22" xfId="0" applyFont="1" applyBorder="1">
      <alignment vertical="center"/>
    </xf>
    <xf numFmtId="0" fontId="19" fillId="0" borderId="23" xfId="0" applyFont="1" applyBorder="1" applyAlignment="1">
      <alignment horizontal="center" vertical="center" shrinkToFit="1"/>
    </xf>
    <xf numFmtId="0" fontId="19" fillId="0" borderId="23" xfId="0" applyFont="1" applyBorder="1">
      <alignment vertical="center"/>
    </xf>
    <xf numFmtId="0" fontId="19" fillId="0" borderId="33" xfId="0" applyFont="1" applyBorder="1">
      <alignment vertical="center"/>
    </xf>
    <xf numFmtId="0" fontId="19" fillId="0" borderId="34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left" vertical="center" indent="1"/>
    </xf>
    <xf numFmtId="176" fontId="19" fillId="0" borderId="0" xfId="0" applyNumberFormat="1" applyFont="1" applyAlignment="1">
      <alignment horizontal="left" vertical="center" indent="1"/>
    </xf>
    <xf numFmtId="0" fontId="30" fillId="0" borderId="30" xfId="0" applyFont="1" applyBorder="1">
      <alignment vertical="center"/>
    </xf>
    <xf numFmtId="0" fontId="30" fillId="0" borderId="28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37" xfId="0" applyFont="1" applyBorder="1">
      <alignment vertical="center"/>
    </xf>
    <xf numFmtId="0" fontId="19" fillId="0" borderId="3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distributed" vertical="center" wrapText="1" indent="1"/>
    </xf>
    <xf numFmtId="0" fontId="19" fillId="0" borderId="31" xfId="0" applyFont="1" applyBorder="1" applyAlignment="1">
      <alignment horizontal="distributed" vertical="center" indent="1"/>
    </xf>
    <xf numFmtId="0" fontId="30" fillId="0" borderId="43" xfId="0" applyFont="1" applyBorder="1" applyAlignment="1">
      <alignment horizontal="center" vertical="center"/>
    </xf>
    <xf numFmtId="0" fontId="34" fillId="33" borderId="40" xfId="0" applyFont="1" applyFill="1" applyBorder="1" applyAlignment="1">
      <alignment horizontal="distributed" vertical="center" indent="5"/>
    </xf>
    <xf numFmtId="0" fontId="33" fillId="33" borderId="17" xfId="0" applyFont="1" applyFill="1" applyBorder="1" applyAlignment="1">
      <alignment horizontal="distributed" vertical="center" wrapText="1" indent="5"/>
    </xf>
    <xf numFmtId="0" fontId="32" fillId="33" borderId="45" xfId="0" applyFont="1" applyFill="1" applyBorder="1" applyAlignment="1">
      <alignment horizontal="distributed" vertical="center" indent="1"/>
    </xf>
    <xf numFmtId="0" fontId="35" fillId="33" borderId="46" xfId="0" applyFont="1" applyFill="1" applyBorder="1" applyAlignment="1">
      <alignment horizontal="distributed" vertical="center" indent="1"/>
    </xf>
    <xf numFmtId="0" fontId="34" fillId="33" borderId="49" xfId="0" applyFont="1" applyFill="1" applyBorder="1" applyAlignment="1">
      <alignment horizontal="distributed" vertical="center" indent="1"/>
    </xf>
    <xf numFmtId="0" fontId="35" fillId="33" borderId="48" xfId="0" applyFont="1" applyFill="1" applyBorder="1" applyAlignment="1">
      <alignment horizontal="distributed" vertical="center" indent="1"/>
    </xf>
    <xf numFmtId="0" fontId="35" fillId="33" borderId="26" xfId="0" applyFont="1" applyFill="1" applyBorder="1" applyAlignment="1">
      <alignment horizontal="distributed" vertical="center" indent="1"/>
    </xf>
    <xf numFmtId="0" fontId="21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distributed" vertical="center"/>
    </xf>
    <xf numFmtId="0" fontId="19" fillId="0" borderId="11" xfId="0" applyFont="1" applyBorder="1">
      <alignment vertical="center"/>
    </xf>
    <xf numFmtId="0" fontId="21" fillId="0" borderId="15" xfId="0" applyFont="1" applyBorder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3" fillId="33" borderId="32" xfId="0" applyFont="1" applyFill="1" applyBorder="1" applyAlignment="1">
      <alignment horizontal="distributed" vertical="center" wrapText="1" indent="2"/>
    </xf>
    <xf numFmtId="0" fontId="33" fillId="33" borderId="25" xfId="0" applyFont="1" applyFill="1" applyBorder="1" applyAlignment="1">
      <alignment horizontal="distributed" vertical="center" wrapText="1" indent="2"/>
    </xf>
    <xf numFmtId="0" fontId="30" fillId="0" borderId="24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3" fillId="33" borderId="41" xfId="0" applyFont="1" applyFill="1" applyBorder="1" applyAlignment="1">
      <alignment horizontal="distributed" vertical="center" indent="4"/>
    </xf>
    <xf numFmtId="0" fontId="33" fillId="33" borderId="42" xfId="0" applyFont="1" applyFill="1" applyBorder="1" applyAlignment="1">
      <alignment horizontal="distributed" vertical="center" indent="4"/>
    </xf>
    <xf numFmtId="0" fontId="33" fillId="33" borderId="12" xfId="0" applyFont="1" applyFill="1" applyBorder="1" applyAlignment="1">
      <alignment horizontal="distributed" vertical="center" indent="4"/>
    </xf>
    <xf numFmtId="0" fontId="33" fillId="33" borderId="29" xfId="0" applyFont="1" applyFill="1" applyBorder="1" applyAlignment="1">
      <alignment horizontal="distributed" vertical="center" indent="4"/>
    </xf>
    <xf numFmtId="0" fontId="30" fillId="0" borderId="10" xfId="0" applyFont="1" applyBorder="1" applyAlignment="1">
      <alignment horizontal="left" vertical="center" indent="1"/>
    </xf>
    <xf numFmtId="0" fontId="19" fillId="0" borderId="38" xfId="0" applyFont="1" applyBorder="1" applyAlignment="1">
      <alignment horizontal="left" vertical="center" indent="1"/>
    </xf>
    <xf numFmtId="0" fontId="21" fillId="0" borderId="18" xfId="0" applyFont="1" applyBorder="1" applyAlignment="1">
      <alignment horizontal="left" vertical="center" indent="1"/>
    </xf>
    <xf numFmtId="0" fontId="21" fillId="0" borderId="35" xfId="0" applyFont="1" applyBorder="1" applyAlignment="1">
      <alignment horizontal="left" vertical="center" indent="1"/>
    </xf>
    <xf numFmtId="0" fontId="30" fillId="0" borderId="16" xfId="0" applyFont="1" applyBorder="1" applyAlignment="1">
      <alignment horizontal="left" vertical="center" indent="1"/>
    </xf>
    <xf numFmtId="0" fontId="30" fillId="0" borderId="36" xfId="0" applyFont="1" applyBorder="1" applyAlignment="1">
      <alignment horizontal="left" vertical="center" indent="1"/>
    </xf>
    <xf numFmtId="0" fontId="30" fillId="0" borderId="10" xfId="0" applyFont="1" applyBorder="1" applyAlignment="1">
      <alignment horizontal="left" vertical="center" indent="1" shrinkToFit="1"/>
    </xf>
    <xf numFmtId="0" fontId="35" fillId="33" borderId="47" xfId="0" applyFont="1" applyFill="1" applyBorder="1" applyAlignment="1">
      <alignment horizontal="distributed" vertical="center" wrapText="1" indent="1"/>
    </xf>
    <xf numFmtId="0" fontId="35" fillId="33" borderId="48" xfId="0" applyFont="1" applyFill="1" applyBorder="1" applyAlignment="1">
      <alignment horizontal="distributed" vertical="center" wrapText="1" inden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28</xdr:row>
      <xdr:rowOff>38101</xdr:rowOff>
    </xdr:from>
    <xdr:to>
      <xdr:col>7</xdr:col>
      <xdr:colOff>152400</xdr:colOff>
      <xdr:row>31</xdr:row>
      <xdr:rowOff>118533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98B293-21D0-4683-B905-A711F3510B2B}"/>
            </a:ext>
          </a:extLst>
        </xdr:cNvPr>
        <xdr:cNvSpPr txBox="1"/>
      </xdr:nvSpPr>
      <xdr:spPr>
        <a:xfrm>
          <a:off x="66676" y="8834968"/>
          <a:ext cx="7849657" cy="74083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《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問合せ先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》 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実業団駅伝大会事務局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【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中部連盟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】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南事務局長携帯：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080-1567-6444 </a:t>
          </a:r>
        </a:p>
        <a:p>
          <a:pPr algn="ctr"/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                                                   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【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北陸連盟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】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敷本事務局長携帯：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080-6588-8991</a:t>
          </a:r>
          <a:endParaRPr kumimoji="1" lang="ja-JP" altLang="en-US" sz="105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211667</xdr:colOff>
      <xdr:row>36</xdr:row>
      <xdr:rowOff>105833</xdr:rowOff>
    </xdr:from>
    <xdr:to>
      <xdr:col>6</xdr:col>
      <xdr:colOff>137583</xdr:colOff>
      <xdr:row>42</xdr:row>
      <xdr:rowOff>31748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5823BB-770D-4456-BF66-4B8E025756FF}"/>
            </a:ext>
          </a:extLst>
        </xdr:cNvPr>
        <xdr:cNvSpPr txBox="1"/>
      </xdr:nvSpPr>
      <xdr:spPr>
        <a:xfrm>
          <a:off x="211667" y="13197416"/>
          <a:ext cx="7831666" cy="142874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オーダー表提出の際はエントリー申請書の区間ご記入して、反省された本書を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11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7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日（土）の</a:t>
          </a:r>
          <a:r>
            <a:rPr kumimoji="1" lang="en-US" altLang="ja-JP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12</a:t>
          </a:r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時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00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分までに</a:t>
          </a:r>
          <a:endParaRPr kumimoji="1" lang="en-US" altLang="ja-JP" sz="105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大会本部（田原文化会館）まで持参又はＦＡＸ（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0531-22-6455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）にて 提出してください。</a:t>
          </a:r>
          <a:endParaRPr kumimoji="1" lang="en-US" altLang="ja-JP" sz="105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endParaRPr kumimoji="1" lang="en-US" altLang="ja-JP" sz="105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《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問合せ先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》 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実業団駅伝大会事務局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【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中部連盟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】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南事務局長携帯：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080-1567-6444 </a:t>
          </a:r>
        </a:p>
        <a:p>
          <a:pPr algn="ctr"/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                                                   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【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北陸連盟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】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敷本事務局長携帯：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080-6588-8991</a:t>
          </a:r>
          <a:endParaRPr kumimoji="1" lang="ja-JP" altLang="en-US" sz="105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184151</xdr:colOff>
      <xdr:row>0</xdr:row>
      <xdr:rowOff>177800</xdr:rowOff>
    </xdr:from>
    <xdr:to>
      <xdr:col>15</xdr:col>
      <xdr:colOff>524934</xdr:colOff>
      <xdr:row>4</xdr:row>
      <xdr:rowOff>152400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B9F59E2-135F-4E2A-7E6B-C7D01E8AAA6D}"/>
            </a:ext>
          </a:extLst>
        </xdr:cNvPr>
        <xdr:cNvSpPr/>
      </xdr:nvSpPr>
      <xdr:spPr>
        <a:xfrm>
          <a:off x="9912351" y="177800"/>
          <a:ext cx="5141383" cy="1388533"/>
        </a:xfrm>
        <a:prstGeom prst="wedgeRectCallout">
          <a:avLst>
            <a:gd name="adj1" fmla="val -65714"/>
            <a:gd name="adj2" fmla="val -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このシートへの入力は不要です</a:t>
          </a:r>
          <a:endParaRPr kumimoji="1" lang="en-US" altLang="ja-JP" sz="14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エントリー申請書</a:t>
          </a:r>
          <a:r>
            <a:rPr kumimoji="1" lang="en-US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kumimoji="1" lang="ja-JP" altLang="en-US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シート</a:t>
          </a:r>
          <a:r>
            <a:rPr kumimoji="1" lang="ja-JP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の区間にご入力で自動反映されます</a:t>
          </a:r>
          <a:endParaRPr lang="ja-JP" altLang="ja-JP" sz="14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本書は、ＷＥＢ申請ができないチームのみご使用ください。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showGridLines="0" tabSelected="1" zoomScale="75" zoomScaleNormal="75" workbookViewId="0"/>
  </sheetViews>
  <sheetFormatPr defaultColWidth="9" defaultRowHeight="24" customHeight="1"/>
  <cols>
    <col min="1" max="1" width="4.75" style="1" bestFit="1" customWidth="1"/>
    <col min="2" max="2" width="8.25" style="1" customWidth="1"/>
    <col min="3" max="3" width="11.25" style="1" bestFit="1" customWidth="1"/>
    <col min="4" max="4" width="32" style="1" bestFit="1" customWidth="1"/>
    <col min="5" max="6" width="13.83203125" style="1" customWidth="1"/>
    <col min="7" max="8" width="20.58203125" style="1" customWidth="1"/>
    <col min="9" max="9" width="8.33203125" style="1" customWidth="1"/>
    <col min="10" max="10" width="9" style="1"/>
    <col min="11" max="11" width="4" style="1" bestFit="1" customWidth="1"/>
    <col min="12" max="13" width="13.83203125" style="1" customWidth="1"/>
    <col min="14" max="16384" width="9" style="1"/>
  </cols>
  <sheetData>
    <row r="1" spans="1:13" ht="27" customHeight="1">
      <c r="A1" s="12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>
      <c r="A3" s="14" t="s">
        <v>54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9.25" customHeight="1">
      <c r="A4" s="1" t="s">
        <v>22</v>
      </c>
      <c r="D4" s="51"/>
      <c r="E4" s="51"/>
      <c r="F4" s="51"/>
    </row>
    <row r="5" spans="1:13" ht="29.25" customHeight="1">
      <c r="A5" s="1" t="s">
        <v>23</v>
      </c>
      <c r="D5" s="57"/>
      <c r="E5" s="57"/>
      <c r="F5" s="57"/>
      <c r="H5" s="5"/>
      <c r="I5" s="5"/>
      <c r="L5" s="5"/>
      <c r="M5" s="5"/>
    </row>
    <row r="6" spans="1:13" ht="15.75" customHeight="1">
      <c r="G6" s="2"/>
      <c r="H6" s="2"/>
      <c r="I6" s="2"/>
      <c r="L6" s="2"/>
      <c r="M6" s="2"/>
    </row>
    <row r="7" spans="1:13" ht="15.75" customHeight="1">
      <c r="A7" s="50" t="s">
        <v>6</v>
      </c>
      <c r="B7" s="50"/>
      <c r="C7" s="58"/>
      <c r="D7" s="58"/>
      <c r="E7" s="52" t="s">
        <v>19</v>
      </c>
      <c r="F7" s="18"/>
      <c r="G7" s="2"/>
      <c r="H7" s="2"/>
      <c r="I7" s="2"/>
      <c r="L7" s="2"/>
      <c r="M7" s="2"/>
    </row>
    <row r="8" spans="1:13" ht="34.5" customHeight="1">
      <c r="A8" s="55" t="s">
        <v>24</v>
      </c>
      <c r="B8" s="55"/>
      <c r="C8" s="51"/>
      <c r="D8" s="51"/>
      <c r="E8" s="52"/>
      <c r="F8" s="51"/>
      <c r="G8" s="51"/>
      <c r="H8" s="51"/>
      <c r="I8" s="51"/>
      <c r="J8" s="51"/>
      <c r="K8" s="51"/>
      <c r="L8" s="51"/>
    </row>
    <row r="9" spans="1:13" ht="34.5" customHeight="1">
      <c r="A9" s="56" t="s">
        <v>18</v>
      </c>
      <c r="B9" s="56"/>
      <c r="C9" s="57"/>
      <c r="D9" s="57"/>
      <c r="E9" s="16" t="s">
        <v>5</v>
      </c>
      <c r="F9" s="51"/>
      <c r="G9" s="51"/>
      <c r="H9" s="17" t="s">
        <v>20</v>
      </c>
      <c r="I9" s="57"/>
      <c r="J9" s="57"/>
      <c r="K9" s="57"/>
      <c r="L9" s="57"/>
    </row>
    <row r="10" spans="1:13" ht="31.5" customHeight="1">
      <c r="G10" s="20"/>
    </row>
    <row r="11" spans="1:13" ht="36.75" customHeight="1">
      <c r="A11" s="6" t="s">
        <v>1</v>
      </c>
      <c r="B11" s="7" t="s">
        <v>16</v>
      </c>
      <c r="C11" s="7" t="s">
        <v>9</v>
      </c>
      <c r="D11" s="21" t="s">
        <v>53</v>
      </c>
      <c r="E11" s="7" t="s">
        <v>2</v>
      </c>
      <c r="F11" s="7" t="s">
        <v>3</v>
      </c>
      <c r="G11" s="21" t="s">
        <v>29</v>
      </c>
      <c r="H11" s="13" t="s">
        <v>6</v>
      </c>
      <c r="I11" s="7" t="s">
        <v>26</v>
      </c>
      <c r="J11" s="54" t="s">
        <v>11</v>
      </c>
      <c r="K11" s="54"/>
      <c r="L11" s="7" t="s">
        <v>21</v>
      </c>
      <c r="M11" s="7" t="s">
        <v>14</v>
      </c>
    </row>
    <row r="12" spans="1:13" ht="24" customHeight="1">
      <c r="A12" s="10">
        <v>1</v>
      </c>
      <c r="B12" s="23"/>
      <c r="C12" s="10"/>
      <c r="D12" s="10"/>
      <c r="E12" s="10"/>
      <c r="F12" s="11"/>
      <c r="G12" s="10"/>
      <c r="H12" s="10"/>
      <c r="I12" s="10"/>
      <c r="J12" s="3"/>
      <c r="K12" s="4" t="s">
        <v>4</v>
      </c>
      <c r="L12" s="10"/>
      <c r="M12" s="10"/>
    </row>
    <row r="13" spans="1:13" ht="24" customHeight="1">
      <c r="A13" s="10">
        <f ca="1">OFFSET(A13,-1,0)+1</f>
        <v>2</v>
      </c>
      <c r="B13" s="23"/>
      <c r="C13" s="10"/>
      <c r="D13" s="10"/>
      <c r="E13" s="10"/>
      <c r="F13" s="11"/>
      <c r="G13" s="10"/>
      <c r="H13" s="10"/>
      <c r="I13" s="10"/>
      <c r="J13" s="3"/>
      <c r="K13" s="4" t="s">
        <v>4</v>
      </c>
      <c r="L13" s="10"/>
      <c r="M13" s="10"/>
    </row>
    <row r="14" spans="1:13" ht="24" customHeight="1">
      <c r="A14" s="10">
        <f t="shared" ref="A14:A23" ca="1" si="0">OFFSET(A14,-1,0)+1</f>
        <v>3</v>
      </c>
      <c r="B14" s="23"/>
      <c r="C14" s="10"/>
      <c r="D14" s="10"/>
      <c r="E14" s="10"/>
      <c r="F14" s="11"/>
      <c r="G14" s="10"/>
      <c r="H14" s="10"/>
      <c r="I14" s="10"/>
      <c r="J14" s="3"/>
      <c r="K14" s="4" t="s">
        <v>4</v>
      </c>
      <c r="L14" s="10"/>
      <c r="M14" s="10"/>
    </row>
    <row r="15" spans="1:13" ht="24" customHeight="1">
      <c r="A15" s="10">
        <f t="shared" ca="1" si="0"/>
        <v>4</v>
      </c>
      <c r="B15" s="23"/>
      <c r="C15" s="10"/>
      <c r="D15" s="10"/>
      <c r="E15" s="10"/>
      <c r="F15" s="11"/>
      <c r="G15" s="10"/>
      <c r="H15" s="10"/>
      <c r="I15" s="10"/>
      <c r="J15" s="3"/>
      <c r="K15" s="4" t="s">
        <v>4</v>
      </c>
      <c r="L15" s="10"/>
      <c r="M15" s="10"/>
    </row>
    <row r="16" spans="1:13" ht="24" customHeight="1">
      <c r="A16" s="10">
        <f t="shared" ca="1" si="0"/>
        <v>5</v>
      </c>
      <c r="B16" s="23"/>
      <c r="C16" s="10"/>
      <c r="D16" s="10"/>
      <c r="E16" s="10"/>
      <c r="F16" s="11"/>
      <c r="G16" s="10"/>
      <c r="H16" s="10"/>
      <c r="I16" s="10"/>
      <c r="J16" s="3"/>
      <c r="K16" s="4" t="s">
        <v>4</v>
      </c>
      <c r="L16" s="10"/>
      <c r="M16" s="10"/>
    </row>
    <row r="17" spans="1:13" ht="24" customHeight="1">
      <c r="A17" s="10">
        <f t="shared" ca="1" si="0"/>
        <v>6</v>
      </c>
      <c r="B17" s="23"/>
      <c r="C17" s="10"/>
      <c r="D17" s="10"/>
      <c r="E17" s="10"/>
      <c r="F17" s="11"/>
      <c r="G17" s="10"/>
      <c r="H17" s="10"/>
      <c r="I17" s="10"/>
      <c r="J17" s="3"/>
      <c r="K17" s="4" t="s">
        <v>4</v>
      </c>
      <c r="L17" s="10"/>
      <c r="M17" s="10"/>
    </row>
    <row r="18" spans="1:13" ht="24" customHeight="1">
      <c r="A18" s="10">
        <f t="shared" ca="1" si="0"/>
        <v>7</v>
      </c>
      <c r="B18" s="23"/>
      <c r="C18" s="10"/>
      <c r="D18" s="10"/>
      <c r="E18" s="10"/>
      <c r="F18" s="11"/>
      <c r="G18" s="10"/>
      <c r="H18" s="10"/>
      <c r="I18" s="10"/>
      <c r="J18" s="3"/>
      <c r="K18" s="4" t="s">
        <v>4</v>
      </c>
      <c r="L18" s="10"/>
      <c r="M18" s="10"/>
    </row>
    <row r="19" spans="1:13" ht="24" customHeight="1">
      <c r="A19" s="10">
        <f t="shared" ca="1" si="0"/>
        <v>8</v>
      </c>
      <c r="B19" s="23"/>
      <c r="C19" s="10"/>
      <c r="D19" s="10"/>
      <c r="E19" s="10"/>
      <c r="F19" s="11"/>
      <c r="G19" s="10"/>
      <c r="H19" s="10"/>
      <c r="I19" s="10"/>
      <c r="J19" s="3"/>
      <c r="K19" s="4" t="s">
        <v>4</v>
      </c>
      <c r="L19" s="10"/>
      <c r="M19" s="10"/>
    </row>
    <row r="20" spans="1:13" ht="24" customHeight="1">
      <c r="A20" s="10">
        <f t="shared" ca="1" si="0"/>
        <v>9</v>
      </c>
      <c r="B20" s="23"/>
      <c r="C20" s="10"/>
      <c r="D20" s="10"/>
      <c r="E20" s="10"/>
      <c r="F20" s="11"/>
      <c r="G20" s="10"/>
      <c r="H20" s="10"/>
      <c r="I20" s="10"/>
      <c r="J20" s="3"/>
      <c r="K20" s="4" t="s">
        <v>4</v>
      </c>
      <c r="L20" s="10"/>
      <c r="M20" s="10"/>
    </row>
    <row r="21" spans="1:13" ht="24" customHeight="1">
      <c r="A21" s="10">
        <f t="shared" ca="1" si="0"/>
        <v>10</v>
      </c>
      <c r="B21" s="23"/>
      <c r="C21" s="10"/>
      <c r="D21" s="10"/>
      <c r="E21" s="10"/>
      <c r="F21" s="11"/>
      <c r="G21" s="10"/>
      <c r="H21" s="10"/>
      <c r="I21" s="10"/>
      <c r="J21" s="3"/>
      <c r="K21" s="4" t="s">
        <v>4</v>
      </c>
      <c r="L21" s="10"/>
      <c r="M21" s="10"/>
    </row>
    <row r="22" spans="1:13" ht="24" customHeight="1">
      <c r="A22" s="10">
        <f t="shared" ca="1" si="0"/>
        <v>11</v>
      </c>
      <c r="B22" s="23"/>
      <c r="C22" s="10"/>
      <c r="D22" s="10"/>
      <c r="E22" s="10"/>
      <c r="F22" s="11"/>
      <c r="G22" s="10"/>
      <c r="H22" s="10"/>
      <c r="I22" s="10"/>
      <c r="J22" s="3"/>
      <c r="K22" s="4" t="s">
        <v>4</v>
      </c>
      <c r="L22" s="10"/>
      <c r="M22" s="10"/>
    </row>
    <row r="23" spans="1:13" ht="24" customHeight="1">
      <c r="A23" s="10">
        <f t="shared" ca="1" si="0"/>
        <v>12</v>
      </c>
      <c r="B23" s="23"/>
      <c r="C23" s="10"/>
      <c r="D23" s="10"/>
      <c r="E23" s="10"/>
      <c r="F23" s="11"/>
      <c r="G23" s="10"/>
      <c r="H23" s="10"/>
      <c r="I23" s="10"/>
      <c r="J23" s="3"/>
      <c r="K23" s="4" t="s">
        <v>4</v>
      </c>
      <c r="L23" s="10"/>
      <c r="M23" s="10"/>
    </row>
    <row r="24" spans="1:13" ht="18.75" customHeight="1">
      <c r="A24" s="8" t="s">
        <v>8</v>
      </c>
      <c r="B24" s="8"/>
      <c r="C24" s="9"/>
      <c r="D24" s="9"/>
      <c r="E24" s="9"/>
      <c r="F24" s="9"/>
      <c r="G24" s="9"/>
      <c r="H24" s="9"/>
      <c r="I24" s="1" t="s">
        <v>15</v>
      </c>
      <c r="J24" s="9"/>
      <c r="K24" s="9"/>
      <c r="L24" s="9"/>
      <c r="M24" s="9"/>
    </row>
    <row r="25" spans="1:13" ht="17.5">
      <c r="A25" s="8" t="s">
        <v>13</v>
      </c>
      <c r="B25" s="8"/>
      <c r="C25" s="8"/>
      <c r="D25" s="8"/>
      <c r="E25" s="8"/>
      <c r="F25" s="8"/>
      <c r="G25" s="8"/>
      <c r="H25" s="8"/>
      <c r="I25" s="1" t="s">
        <v>10</v>
      </c>
      <c r="J25" s="8"/>
      <c r="K25" s="8"/>
      <c r="L25" s="8"/>
      <c r="M25" s="8"/>
    </row>
    <row r="26" spans="1:13" ht="34.5" customHeight="1">
      <c r="A26" s="53" t="s">
        <v>12</v>
      </c>
      <c r="B26" s="53"/>
      <c r="C26" s="53"/>
      <c r="D26" s="53"/>
      <c r="E26" s="53"/>
      <c r="F26" s="53"/>
      <c r="G26" s="53"/>
      <c r="H26" s="9"/>
      <c r="I26" s="1" t="s">
        <v>28</v>
      </c>
      <c r="J26" s="9"/>
      <c r="K26" s="9"/>
      <c r="L26" s="9"/>
      <c r="M26" s="9"/>
    </row>
    <row r="27" spans="1:13" ht="17.5">
      <c r="A27" s="8" t="s">
        <v>17</v>
      </c>
      <c r="B27" s="9"/>
      <c r="C27" s="9"/>
      <c r="D27" s="9"/>
      <c r="E27" s="9"/>
      <c r="F27" s="9"/>
      <c r="G27" s="9"/>
      <c r="H27" s="9"/>
      <c r="I27" s="19" t="s">
        <v>27</v>
      </c>
      <c r="J27" s="9"/>
      <c r="K27" s="9"/>
      <c r="L27" s="9"/>
      <c r="M27" s="9"/>
    </row>
    <row r="28" spans="1:13" ht="17.5">
      <c r="A28" s="8" t="s">
        <v>25</v>
      </c>
    </row>
    <row r="29" spans="1:13" ht="17.5"/>
    <row r="30" spans="1:13" ht="17.5"/>
    <row r="31" spans="1:13" ht="17.5"/>
    <row r="33" spans="9:9" ht="24" customHeight="1">
      <c r="I33" s="19"/>
    </row>
  </sheetData>
  <mergeCells count="14">
    <mergeCell ref="D4:F4"/>
    <mergeCell ref="D5:F5"/>
    <mergeCell ref="C9:D9"/>
    <mergeCell ref="C8:D8"/>
    <mergeCell ref="C7:D7"/>
    <mergeCell ref="A7:B7"/>
    <mergeCell ref="F8:L8"/>
    <mergeCell ref="E7:E8"/>
    <mergeCell ref="A26:G26"/>
    <mergeCell ref="J11:K11"/>
    <mergeCell ref="A8:B8"/>
    <mergeCell ref="A9:B9"/>
    <mergeCell ref="F9:G9"/>
    <mergeCell ref="I9:L9"/>
  </mergeCells>
  <phoneticPr fontId="18"/>
  <conditionalFormatting sqref="D4:F5 F7 C7:D9 F8:L8 F9:G9 I9:L9 C12:M23">
    <cfRule type="containsBlanks" dxfId="1" priority="2">
      <formula>LEN(TRIM(C4))=0</formula>
    </cfRule>
  </conditionalFormatting>
  <dataValidations count="1">
    <dataValidation type="list" showInputMessage="1" showErrorMessage="1" sqref="J12:J23" xr:uid="{00000000-0002-0000-0000-000000000000}">
      <formula1>",5000,10000"</formula1>
    </dataValidation>
  </dataValidations>
  <printOptions horizontalCentered="1"/>
  <pageMargins left="0.59055118110236227" right="0.59055118110236227" top="0.59055118110236227" bottom="0.19685039370078741" header="0.31496062992125984" footer="0.11811023622047245"/>
  <pageSetup paperSize="9" scale="67" orientation="landscape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B69D6E-D7D0-42AB-9867-0383D312FF0A}">
          <x14:formula1>
            <xm:f>区間リスト!$A$2:$A$13</xm:f>
          </x14:formula1>
          <xm:sqref>B13:B23</xm:sqref>
        </x14:dataValidation>
        <x14:dataValidation type="list" allowBlank="1" showInputMessage="1" showErrorMessage="1" xr:uid="{EC74DF50-7A60-44F6-AE4F-F0A9AE11E714}">
          <x14:formula1>
            <xm:f>区間リスト!$A$1:$A$13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144F-F3FA-4770-B759-064858D32D51}">
  <sheetPr>
    <pageSetUpPr fitToPage="1"/>
  </sheetPr>
  <dimension ref="B1:F43"/>
  <sheetViews>
    <sheetView showGridLines="0" view="pageBreakPreview" topLeftCell="B1" zoomScale="75" zoomScaleNormal="75" zoomScaleSheetLayoutView="75" workbookViewId="0">
      <selection activeCell="B1" sqref="B1"/>
    </sheetView>
  </sheetViews>
  <sheetFormatPr defaultColWidth="9" defaultRowHeight="24" customHeight="1"/>
  <cols>
    <col min="1" max="1" width="4.25" style="1" customWidth="1"/>
    <col min="2" max="2" width="16.83203125" style="1" customWidth="1"/>
    <col min="3" max="3" width="45" style="1" customWidth="1"/>
    <col min="4" max="4" width="10.5" style="1" customWidth="1"/>
    <col min="5" max="5" width="13" style="1" customWidth="1"/>
    <col min="6" max="6" width="24.75" style="1" customWidth="1"/>
    <col min="7" max="7" width="4.25" style="1" customWidth="1"/>
    <col min="8" max="16384" width="9" style="1"/>
  </cols>
  <sheetData>
    <row r="1" spans="2:6" customFormat="1" ht="17.5">
      <c r="B1" s="27" t="s">
        <v>46</v>
      </c>
    </row>
    <row r="2" spans="2:6" s="22" customFormat="1" ht="43" customHeight="1" thickBot="1">
      <c r="B2" s="26" t="s">
        <v>56</v>
      </c>
      <c r="C2" s="12"/>
      <c r="D2" s="12"/>
      <c r="E2" s="12"/>
      <c r="F2" s="12"/>
    </row>
    <row r="3" spans="2:6" ht="21.5" customHeight="1">
      <c r="B3" s="45" t="s">
        <v>6</v>
      </c>
      <c r="C3" s="77">
        <f>エントリー申請書!D5</f>
        <v>0</v>
      </c>
      <c r="D3" s="77"/>
      <c r="E3" s="77"/>
      <c r="F3" s="39"/>
    </row>
    <row r="4" spans="2:6" ht="29.25" customHeight="1">
      <c r="B4" s="46" t="s">
        <v>47</v>
      </c>
      <c r="C4" s="76">
        <f>エントリー申請書!D4</f>
        <v>0</v>
      </c>
      <c r="D4" s="76"/>
      <c r="E4" s="76"/>
      <c r="F4" s="31"/>
    </row>
    <row r="5" spans="2:6" ht="21.5" customHeight="1">
      <c r="B5" s="83" t="s">
        <v>50</v>
      </c>
      <c r="C5" s="34">
        <f>エントリー申請書!F7</f>
        <v>0</v>
      </c>
      <c r="D5" s="28"/>
      <c r="E5" s="28"/>
      <c r="F5" s="32"/>
    </row>
    <row r="6" spans="2:6" ht="28" customHeight="1" thickBot="1">
      <c r="B6" s="84"/>
      <c r="C6" s="82">
        <f>エントリー申請書!F8</f>
        <v>0</v>
      </c>
      <c r="D6" s="82"/>
      <c r="E6" s="41" t="s">
        <v>51</v>
      </c>
      <c r="F6" s="35">
        <f>エントリー申請書!I9</f>
        <v>0</v>
      </c>
    </row>
    <row r="7" spans="2:6" ht="15.75" customHeight="1">
      <c r="B7" s="47" t="s">
        <v>6</v>
      </c>
      <c r="C7" s="78">
        <f>エントリー申請書!C7</f>
        <v>0</v>
      </c>
      <c r="D7" s="79"/>
      <c r="E7" s="1" t="s">
        <v>48</v>
      </c>
      <c r="F7" s="29"/>
    </row>
    <row r="8" spans="2:6" ht="34.5" customHeight="1" thickBot="1">
      <c r="B8" s="48" t="s">
        <v>24</v>
      </c>
      <c r="C8" s="80">
        <f>エントリー申請書!C8</f>
        <v>0</v>
      </c>
      <c r="D8" s="81"/>
      <c r="E8" s="38"/>
      <c r="F8" s="30"/>
    </row>
    <row r="9" spans="2:6" ht="34.5" customHeight="1" thickBot="1">
      <c r="B9" s="49" t="s">
        <v>18</v>
      </c>
      <c r="C9" s="33">
        <f>エントリー申請書!C9</f>
        <v>0</v>
      </c>
      <c r="D9" s="37"/>
      <c r="E9" s="40" t="s">
        <v>52</v>
      </c>
      <c r="F9" s="36">
        <f>エントリー申請書!F9</f>
        <v>0</v>
      </c>
    </row>
    <row r="10" spans="2:6" ht="20.5" customHeight="1" thickBot="1">
      <c r="F10" s="20"/>
    </row>
    <row r="11" spans="2:6" ht="18" customHeight="1">
      <c r="B11" s="68" t="s">
        <v>49</v>
      </c>
      <c r="C11" s="43" t="s">
        <v>6</v>
      </c>
      <c r="D11" s="72" t="s">
        <v>7</v>
      </c>
      <c r="E11" s="72"/>
      <c r="F11" s="73"/>
    </row>
    <row r="12" spans="2:6" ht="36.75" customHeight="1">
      <c r="B12" s="69"/>
      <c r="C12" s="44" t="s">
        <v>30</v>
      </c>
      <c r="D12" s="74"/>
      <c r="E12" s="74"/>
      <c r="F12" s="75"/>
    </row>
    <row r="13" spans="2:6" ht="17" customHeight="1">
      <c r="B13" s="70" t="s">
        <v>31</v>
      </c>
      <c r="C13" s="24" t="e">
        <f>VLOOKUP($B13,エントリー申請書!$B$12:$H$23,7,FALSE)</f>
        <v>#N/A</v>
      </c>
      <c r="D13" s="59" t="e">
        <f>VLOOKUP($B13,エントリー申請書!$B$12:$H$23,3,FALSE)</f>
        <v>#N/A</v>
      </c>
      <c r="E13" s="60"/>
      <c r="F13" s="61"/>
    </row>
    <row r="14" spans="2:6" ht="36.5" customHeight="1">
      <c r="B14" s="70"/>
      <c r="C14" s="25" t="e">
        <f>VLOOKUP($B13,エントリー申請書!$B$12:$H$23,6,FALSE)</f>
        <v>#N/A</v>
      </c>
      <c r="D14" s="62"/>
      <c r="E14" s="63"/>
      <c r="F14" s="64"/>
    </row>
    <row r="15" spans="2:6" ht="17" customHeight="1">
      <c r="B15" s="70" t="s">
        <v>32</v>
      </c>
      <c r="C15" s="24" t="e">
        <f>VLOOKUP($B15,エントリー申請書!$B$12:$H$23,7,FALSE)</f>
        <v>#N/A</v>
      </c>
      <c r="D15" s="59" t="e">
        <f>VLOOKUP($B15,エントリー申請書!$B$12:$H$23,3,FALSE)</f>
        <v>#N/A</v>
      </c>
      <c r="E15" s="60"/>
      <c r="F15" s="61"/>
    </row>
    <row r="16" spans="2:6" ht="36.5" customHeight="1">
      <c r="B16" s="70"/>
      <c r="C16" s="25" t="e">
        <f>VLOOKUP($B15,エントリー申請書!$B$12:$H$23,6,FALSE)</f>
        <v>#N/A</v>
      </c>
      <c r="D16" s="62"/>
      <c r="E16" s="63"/>
      <c r="F16" s="64"/>
    </row>
    <row r="17" spans="2:6" ht="17" customHeight="1">
      <c r="B17" s="70" t="s">
        <v>33</v>
      </c>
      <c r="C17" s="24" t="e">
        <f>VLOOKUP($B17,エントリー申請書!$B$12:$H$23,7,FALSE)</f>
        <v>#N/A</v>
      </c>
      <c r="D17" s="59" t="e">
        <f>VLOOKUP($B17,エントリー申請書!$B$12:$H$23,3,FALSE)</f>
        <v>#N/A</v>
      </c>
      <c r="E17" s="60"/>
      <c r="F17" s="61"/>
    </row>
    <row r="18" spans="2:6" ht="36.5" customHeight="1">
      <c r="B18" s="70"/>
      <c r="C18" s="25" t="e">
        <f>VLOOKUP($B17,エントリー申請書!$B$12:$H$23,6,FALSE)</f>
        <v>#N/A</v>
      </c>
      <c r="D18" s="62"/>
      <c r="E18" s="63"/>
      <c r="F18" s="64"/>
    </row>
    <row r="19" spans="2:6" ht="17" customHeight="1">
      <c r="B19" s="70" t="s">
        <v>34</v>
      </c>
      <c r="C19" s="24" t="e">
        <f>VLOOKUP($B19,エントリー申請書!$B$12:$H$23,7,FALSE)</f>
        <v>#N/A</v>
      </c>
      <c r="D19" s="59" t="e">
        <f>VLOOKUP($B19,エントリー申請書!$B$12:$H$23,3,FALSE)</f>
        <v>#N/A</v>
      </c>
      <c r="E19" s="60"/>
      <c r="F19" s="61"/>
    </row>
    <row r="20" spans="2:6" ht="36.5" customHeight="1">
      <c r="B20" s="70"/>
      <c r="C20" s="25" t="e">
        <f>VLOOKUP($B19,エントリー申請書!$B$12:$H$23,6,FALSE)</f>
        <v>#N/A</v>
      </c>
      <c r="D20" s="62"/>
      <c r="E20" s="63"/>
      <c r="F20" s="64"/>
    </row>
    <row r="21" spans="2:6" ht="17" customHeight="1">
      <c r="B21" s="70" t="s">
        <v>35</v>
      </c>
      <c r="C21" s="24" t="e">
        <f>VLOOKUP($B21,エントリー申請書!$B$12:$H$23,7,FALSE)</f>
        <v>#N/A</v>
      </c>
      <c r="D21" s="59" t="e">
        <f>VLOOKUP($B21,エントリー申請書!$B$12:$H$23,3,FALSE)</f>
        <v>#N/A</v>
      </c>
      <c r="E21" s="60"/>
      <c r="F21" s="61"/>
    </row>
    <row r="22" spans="2:6" ht="36.5" customHeight="1">
      <c r="B22" s="70"/>
      <c r="C22" s="25" t="e">
        <f>VLOOKUP($B21,エントリー申請書!$B$12:$H$23,6,FALSE)</f>
        <v>#N/A</v>
      </c>
      <c r="D22" s="62"/>
      <c r="E22" s="63"/>
      <c r="F22" s="64"/>
    </row>
    <row r="23" spans="2:6" ht="17" customHeight="1">
      <c r="B23" s="70" t="s">
        <v>36</v>
      </c>
      <c r="C23" s="24" t="e">
        <f>VLOOKUP($B23,エントリー申請書!$B$12:$H$23,7,FALSE)</f>
        <v>#N/A</v>
      </c>
      <c r="D23" s="59" t="e">
        <f>VLOOKUP($B23,エントリー申請書!$B$12:$H$23,3,FALSE)</f>
        <v>#N/A</v>
      </c>
      <c r="E23" s="60"/>
      <c r="F23" s="61"/>
    </row>
    <row r="24" spans="2:6" ht="36.5" customHeight="1">
      <c r="B24" s="70"/>
      <c r="C24" s="25" t="e">
        <f>VLOOKUP($B23,エントリー申請書!$B$12:$H$23,6,FALSE)</f>
        <v>#N/A</v>
      </c>
      <c r="D24" s="62"/>
      <c r="E24" s="63"/>
      <c r="F24" s="64"/>
    </row>
    <row r="25" spans="2:6" ht="17" customHeight="1">
      <c r="B25" s="70" t="s">
        <v>37</v>
      </c>
      <c r="C25" s="24" t="e">
        <f>VLOOKUP($B25,エントリー申請書!$B$12:$H$23,7,FALSE)</f>
        <v>#N/A</v>
      </c>
      <c r="D25" s="59" t="e">
        <f>VLOOKUP($B25,エントリー申請書!$B$12:$H$23,3,FALSE)</f>
        <v>#N/A</v>
      </c>
      <c r="E25" s="60"/>
      <c r="F25" s="61"/>
    </row>
    <row r="26" spans="2:6" ht="36.5" customHeight="1">
      <c r="B26" s="70"/>
      <c r="C26" s="25" t="e">
        <f>VLOOKUP($B25,エントリー申請書!$B$12:$H$23,6,FALSE)</f>
        <v>#N/A</v>
      </c>
      <c r="D26" s="62"/>
      <c r="E26" s="63"/>
      <c r="F26" s="64"/>
    </row>
    <row r="27" spans="2:6" ht="17" customHeight="1">
      <c r="B27" s="70" t="s">
        <v>38</v>
      </c>
      <c r="C27" s="24" t="e">
        <f>VLOOKUP($B27,エントリー申請書!$B$12:$H$23,7,FALSE)</f>
        <v>#N/A</v>
      </c>
      <c r="D27" s="59" t="e">
        <f>VLOOKUP($B27,エントリー申請書!$B$12:$H$23,3,FALSE)</f>
        <v>#N/A</v>
      </c>
      <c r="E27" s="60"/>
      <c r="F27" s="61"/>
    </row>
    <row r="28" spans="2:6" ht="36.5" customHeight="1">
      <c r="B28" s="70"/>
      <c r="C28" s="25" t="e">
        <f>VLOOKUP($B27,エントリー申請書!$B$12:$H$23,6,FALSE)</f>
        <v>#N/A</v>
      </c>
      <c r="D28" s="62"/>
      <c r="E28" s="63"/>
      <c r="F28" s="64"/>
    </row>
    <row r="29" spans="2:6" ht="17" customHeight="1">
      <c r="B29" s="70" t="s">
        <v>43</v>
      </c>
      <c r="C29" s="24" t="e">
        <f>VLOOKUP($B29,エントリー申請書!$B$12:$H$23,7,FALSE)</f>
        <v>#N/A</v>
      </c>
      <c r="D29" s="59" t="e">
        <f>VLOOKUP($B29,エントリー申請書!$B$12:$H$23,3,FALSE)</f>
        <v>#N/A</v>
      </c>
      <c r="E29" s="60"/>
      <c r="F29" s="61"/>
    </row>
    <row r="30" spans="2:6" ht="36.5" customHeight="1">
      <c r="B30" s="70"/>
      <c r="C30" s="25" t="e">
        <f>VLOOKUP($B29,エントリー申請書!$B$12:$H$23,6,FALSE)</f>
        <v>#N/A</v>
      </c>
      <c r="D30" s="62"/>
      <c r="E30" s="63"/>
      <c r="F30" s="64"/>
    </row>
    <row r="31" spans="2:6" ht="17" customHeight="1">
      <c r="B31" s="70" t="s">
        <v>44</v>
      </c>
      <c r="C31" s="24" t="e">
        <f>VLOOKUP($B31,エントリー申請書!$B$12:$H$23,7,FALSE)</f>
        <v>#N/A</v>
      </c>
      <c r="D31" s="59" t="e">
        <f>VLOOKUP($B31,エントリー申請書!$B$12:$H$23,3,FALSE)</f>
        <v>#N/A</v>
      </c>
      <c r="E31" s="60"/>
      <c r="F31" s="61"/>
    </row>
    <row r="32" spans="2:6" ht="36.5" customHeight="1">
      <c r="B32" s="70"/>
      <c r="C32" s="25" t="e">
        <f>VLOOKUP($B31,エントリー申請書!$B$12:$H$23,6,FALSE)</f>
        <v>#N/A</v>
      </c>
      <c r="D32" s="62"/>
      <c r="E32" s="63"/>
      <c r="F32" s="64"/>
    </row>
    <row r="33" spans="2:6" ht="17" customHeight="1">
      <c r="B33" s="70" t="s">
        <v>41</v>
      </c>
      <c r="C33" s="24" t="e">
        <f>VLOOKUP($B33,エントリー申請書!$B$12:$H$23,7,FALSE)</f>
        <v>#N/A</v>
      </c>
      <c r="D33" s="59" t="e">
        <f>VLOOKUP($B33,エントリー申請書!$B$12:$H$23,3,FALSE)</f>
        <v>#N/A</v>
      </c>
      <c r="E33" s="60"/>
      <c r="F33" s="61"/>
    </row>
    <row r="34" spans="2:6" ht="36.5" customHeight="1">
      <c r="B34" s="70"/>
      <c r="C34" s="25" t="e">
        <f>VLOOKUP($B33,エントリー申請書!$B$12:$H$23,6,FALSE)</f>
        <v>#N/A</v>
      </c>
      <c r="D34" s="62"/>
      <c r="E34" s="63"/>
      <c r="F34" s="64"/>
    </row>
    <row r="35" spans="2:6" ht="17" customHeight="1">
      <c r="B35" s="70" t="s">
        <v>45</v>
      </c>
      <c r="C35" s="24" t="e">
        <f>VLOOKUP($B35,エントリー申請書!$B$12:$H$23,7,FALSE)</f>
        <v>#N/A</v>
      </c>
      <c r="D35" s="59" t="e">
        <f>VLOOKUP($B35,エントリー申請書!$B$12:$H$23,3,FALSE)</f>
        <v>#N/A</v>
      </c>
      <c r="E35" s="60"/>
      <c r="F35" s="61"/>
    </row>
    <row r="36" spans="2:6" ht="36.5" customHeight="1" thickBot="1">
      <c r="B36" s="71"/>
      <c r="C36" s="42" t="e">
        <f>VLOOKUP($B35,エントリー申請書!$B$12:$H$23,6,FALSE)</f>
        <v>#N/A</v>
      </c>
      <c r="D36" s="65"/>
      <c r="E36" s="66"/>
      <c r="F36" s="67"/>
    </row>
    <row r="37" spans="2:6" ht="17.5"/>
    <row r="38" spans="2:6" ht="17.5"/>
    <row r="39" spans="2:6" ht="17.5"/>
    <row r="40" spans="2:6" ht="17.5"/>
    <row r="43" spans="2:6" ht="10" customHeight="1"/>
  </sheetData>
  <mergeCells count="32">
    <mergeCell ref="B21:B22"/>
    <mergeCell ref="C4:E4"/>
    <mergeCell ref="C3:E3"/>
    <mergeCell ref="C7:D7"/>
    <mergeCell ref="C8:D8"/>
    <mergeCell ref="C6:D6"/>
    <mergeCell ref="B5:B6"/>
    <mergeCell ref="B13:B14"/>
    <mergeCell ref="B15:B16"/>
    <mergeCell ref="B17:B18"/>
    <mergeCell ref="B19:B20"/>
    <mergeCell ref="B25:B26"/>
    <mergeCell ref="B27:B28"/>
    <mergeCell ref="B29:B30"/>
    <mergeCell ref="B31:B32"/>
    <mergeCell ref="B33:B34"/>
    <mergeCell ref="D29:F30"/>
    <mergeCell ref="D31:F32"/>
    <mergeCell ref="D33:F34"/>
    <mergeCell ref="D35:F36"/>
    <mergeCell ref="B11:B12"/>
    <mergeCell ref="B35:B36"/>
    <mergeCell ref="D11:F12"/>
    <mergeCell ref="D13:F14"/>
    <mergeCell ref="D15:F16"/>
    <mergeCell ref="D17:F18"/>
    <mergeCell ref="D19:F20"/>
    <mergeCell ref="D21:F22"/>
    <mergeCell ref="D23:F24"/>
    <mergeCell ref="D25:F26"/>
    <mergeCell ref="D27:F28"/>
    <mergeCell ref="B23:B24"/>
  </mergeCells>
  <phoneticPr fontId="18"/>
  <conditionalFormatting sqref="C3:E4 C5:C9 E6 E9:F9 C13:D13 C14:C36 D15 D17 D19 D21 D23 D25 D27 D29 D31 D33 D35">
    <cfRule type="containsBlanks" dxfId="0" priority="1">
      <formula>LEN(TRIM(C3))=0</formula>
    </cfRule>
  </conditionalFormatting>
  <printOptions horizontalCentered="1"/>
  <pageMargins left="0.59055118110236227" right="0.59055118110236227" top="0.39370078740157483" bottom="0.19685039370078741" header="0.31496062992125984" footer="0.11811023622047245"/>
  <pageSetup paperSize="9" scale="68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F7AB-12E8-4373-B11A-B593EFF735D9}">
  <dimension ref="A2:A13"/>
  <sheetViews>
    <sheetView workbookViewId="0"/>
  </sheetViews>
  <sheetFormatPr defaultRowHeight="16"/>
  <sheetData>
    <row r="2" spans="1:1">
      <c r="A2" t="s">
        <v>31</v>
      </c>
    </row>
    <row r="3" spans="1:1">
      <c r="A3" t="s">
        <v>32</v>
      </c>
    </row>
    <row r="4" spans="1:1">
      <c r="A4" t="s">
        <v>33</v>
      </c>
    </row>
    <row r="5" spans="1:1">
      <c r="A5" t="s">
        <v>34</v>
      </c>
    </row>
    <row r="6" spans="1:1">
      <c r="A6" t="s">
        <v>35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2" spans="1:1">
      <c r="A12" t="s">
        <v>41</v>
      </c>
    </row>
    <row r="13" spans="1:1">
      <c r="A13" t="s">
        <v>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エントリー申請書</vt:lpstr>
      <vt:lpstr>オーダー用紙</vt:lpstr>
      <vt:lpstr>区間リスト</vt:lpstr>
      <vt:lpstr>オーダー用紙!Print_Area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Madoka TSUKASAKI</dc:creator>
  <cp:lastModifiedBy>Madoka TSUKASAKI</cp:lastModifiedBy>
  <cp:lastPrinted>2025-06-18T02:05:01Z</cp:lastPrinted>
  <dcterms:created xsi:type="dcterms:W3CDTF">2021-09-22T01:48:52Z</dcterms:created>
  <dcterms:modified xsi:type="dcterms:W3CDTF">2026-07-30T05:49:51Z</dcterms:modified>
</cp:coreProperties>
</file>